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7980" windowHeight="6540" activeTab="0"/>
  </bookViews>
  <sheets>
    <sheet name="Tabelle1" sheetId="1" r:id="rId1"/>
    <sheet name="Tabelle2" sheetId="2" r:id="rId2"/>
    <sheet name="Tabelle3" sheetId="3" r:id="rId3"/>
  </sheets>
  <definedNames>
    <definedName name="C">'Tabelle1'!$E$6</definedName>
    <definedName name="fg">'Tabelle1'!$F$6</definedName>
    <definedName name="R">'Tabelle1'!$D$6</definedName>
  </definedNames>
  <calcPr fullCalcOnLoad="1"/>
</workbook>
</file>

<file path=xl/sharedStrings.xml><?xml version="1.0" encoding="utf-8"?>
<sst xmlns="http://schemas.openxmlformats.org/spreadsheetml/2006/main" count="12" uniqueCount="12">
  <si>
    <t>RC Tiefpass, Filterung</t>
  </si>
  <si>
    <t>Ue</t>
  </si>
  <si>
    <t>f</t>
  </si>
  <si>
    <t>Ua</t>
  </si>
  <si>
    <t>Phi</t>
  </si>
  <si>
    <t>R</t>
  </si>
  <si>
    <t>C</t>
  </si>
  <si>
    <t>fg</t>
  </si>
  <si>
    <t>Re(Ua)</t>
  </si>
  <si>
    <t>Im(Ua)</t>
  </si>
  <si>
    <t>Lassen Sie Excel aus dem Datenmaterial die Ortskurve und den Bode-Plot anfertigen!</t>
  </si>
  <si>
    <t>Verwenden Sie dieses Schema für das Übertragungsverhalten anderer Schaltungen!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</si>
</sst>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1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0">
      <selection activeCell="A33" sqref="A33"/>
    </sheetView>
  </sheetViews>
  <sheetFormatPr defaultColWidth="11.421875" defaultRowHeight="12.75"/>
  <sheetData>
    <row r="1" ht="24">
      <c r="A1" s="4" t="s">
        <v>0</v>
      </c>
    </row>
    <row r="2" ht="24">
      <c r="A2" s="4"/>
    </row>
    <row r="3" ht="25.5">
      <c r="A3" s="4"/>
    </row>
    <row r="4" ht="25.5">
      <c r="A4" s="4"/>
    </row>
    <row r="5" spans="4:6" ht="12.75">
      <c r="D5" s="1" t="s">
        <v>5</v>
      </c>
      <c r="E5" s="1" t="s">
        <v>6</v>
      </c>
      <c r="F5" s="1" t="s">
        <v>7</v>
      </c>
    </row>
    <row r="6" spans="4:6" ht="12.75">
      <c r="D6" s="2">
        <v>10000</v>
      </c>
      <c r="E6" s="2">
        <v>1E-06</v>
      </c>
      <c r="F6" s="3">
        <f>1/(R*C*2*3.14)</f>
        <v>15.923566878980889</v>
      </c>
    </row>
    <row r="13" ht="13.5" thickBot="1"/>
    <row r="14" spans="1:6" ht="12.75">
      <c r="A14" s="7" t="s">
        <v>1</v>
      </c>
      <c r="B14" s="8" t="s">
        <v>2</v>
      </c>
      <c r="C14" s="8" t="s">
        <v>8</v>
      </c>
      <c r="D14" s="8" t="s">
        <v>9</v>
      </c>
      <c r="E14" s="8" t="s">
        <v>3</v>
      </c>
      <c r="F14" s="9" t="s">
        <v>4</v>
      </c>
    </row>
    <row r="15" spans="1:6" ht="12.75">
      <c r="A15" s="10">
        <v>10</v>
      </c>
      <c r="B15" s="5">
        <v>0</v>
      </c>
      <c r="C15" s="5">
        <f aca="true" t="shared" si="0" ref="C15:C29">A15/(1+(B15/fg)*(B15/fg))</f>
        <v>10</v>
      </c>
      <c r="D15" s="5">
        <f aca="true" t="shared" si="1" ref="D15:D29">A15/(1+(B15/fg)*(B15/fg))*B15/fg</f>
        <v>0</v>
      </c>
      <c r="E15" s="6">
        <f>SQRT(C15^2+D15^2)</f>
        <v>10</v>
      </c>
      <c r="F15" s="11">
        <f>360/6.28*ATAN(D15/C15)</f>
        <v>0</v>
      </c>
    </row>
    <row r="16" spans="1:6" ht="12.75">
      <c r="A16" s="10">
        <v>10</v>
      </c>
      <c r="B16" s="5">
        <v>10</v>
      </c>
      <c r="C16" s="5">
        <f t="shared" si="0"/>
        <v>7.171625606719526</v>
      </c>
      <c r="D16" s="5">
        <f t="shared" si="1"/>
        <v>4.503780881019863</v>
      </c>
      <c r="E16" s="6">
        <f aca="true" t="shared" si="2" ref="E16:E29">SQRT(C16^2+D16^2)</f>
        <v>8.468545097429384</v>
      </c>
      <c r="F16" s="11">
        <f aca="true" t="shared" si="3" ref="F16:F29">360/6.28*ATAN(D16/C16)</f>
        <v>32.145117166670474</v>
      </c>
    </row>
    <row r="17" spans="1:6" ht="12.75">
      <c r="A17" s="10">
        <v>10</v>
      </c>
      <c r="B17" s="5">
        <v>20</v>
      </c>
      <c r="C17" s="5">
        <f t="shared" si="0"/>
        <v>3.879674231514128</v>
      </c>
      <c r="D17" s="5">
        <f t="shared" si="1"/>
        <v>4.872870834781746</v>
      </c>
      <c r="E17" s="6">
        <f t="shared" si="2"/>
        <v>6.2287031005773015</v>
      </c>
      <c r="F17" s="11">
        <f t="shared" si="3"/>
        <v>51.50006430649217</v>
      </c>
    </row>
    <row r="18" spans="1:6" ht="12.75">
      <c r="A18" s="10">
        <v>10</v>
      </c>
      <c r="B18" s="5">
        <v>30</v>
      </c>
      <c r="C18" s="5">
        <f t="shared" si="0"/>
        <v>2.19806499941971</v>
      </c>
      <c r="D18" s="5">
        <f t="shared" si="1"/>
        <v>4.141154458906734</v>
      </c>
      <c r="E18" s="6">
        <f t="shared" si="2"/>
        <v>4.688352588510925</v>
      </c>
      <c r="F18" s="11">
        <f t="shared" si="3"/>
        <v>62.07275104165475</v>
      </c>
    </row>
    <row r="19" spans="1:6" ht="12.75">
      <c r="A19" s="10">
        <v>10</v>
      </c>
      <c r="B19" s="5">
        <v>40</v>
      </c>
      <c r="C19" s="5">
        <f t="shared" si="0"/>
        <v>1.3679621085439626</v>
      </c>
      <c r="D19" s="5">
        <f t="shared" si="1"/>
        <v>3.436320816662435</v>
      </c>
      <c r="E19" s="6">
        <f t="shared" si="2"/>
        <v>3.69859717804462</v>
      </c>
      <c r="F19" s="11">
        <f t="shared" si="3"/>
        <v>68.32767323912067</v>
      </c>
    </row>
    <row r="20" spans="1:6" ht="12.75">
      <c r="A20" s="10">
        <v>10</v>
      </c>
      <c r="B20" s="5">
        <v>50</v>
      </c>
      <c r="C20" s="5">
        <f t="shared" si="0"/>
        <v>0.9208442299900546</v>
      </c>
      <c r="D20" s="5">
        <f t="shared" si="1"/>
        <v>2.8914508821687717</v>
      </c>
      <c r="E20" s="6">
        <f t="shared" si="2"/>
        <v>3.034541530429357</v>
      </c>
      <c r="F20" s="11">
        <f t="shared" si="3"/>
        <v>72.37150306621155</v>
      </c>
    </row>
    <row r="21" spans="1:6" ht="12.75">
      <c r="A21" s="10">
        <v>10</v>
      </c>
      <c r="B21" s="5">
        <v>60</v>
      </c>
      <c r="C21" s="5">
        <f t="shared" si="0"/>
        <v>0.6579889331525353</v>
      </c>
      <c r="D21" s="5">
        <f t="shared" si="1"/>
        <v>2.4793023001187535</v>
      </c>
      <c r="E21" s="6">
        <f t="shared" si="2"/>
        <v>2.565129496053826</v>
      </c>
      <c r="F21" s="11">
        <f t="shared" si="3"/>
        <v>75.17485741787574</v>
      </c>
    </row>
    <row r="22" spans="1:6" ht="12.75">
      <c r="A22" s="10">
        <v>10</v>
      </c>
      <c r="B22" s="5">
        <v>70</v>
      </c>
      <c r="C22" s="5">
        <f t="shared" si="0"/>
        <v>0.49200937415620377</v>
      </c>
      <c r="D22" s="5">
        <f t="shared" si="1"/>
        <v>2.162873208790672</v>
      </c>
      <c r="E22" s="6">
        <f t="shared" si="2"/>
        <v>2.21812843216123</v>
      </c>
      <c r="F22" s="11">
        <f t="shared" si="3"/>
        <v>77.22361674026261</v>
      </c>
    </row>
    <row r="23" spans="1:6" ht="12.75">
      <c r="A23" s="10">
        <v>10</v>
      </c>
      <c r="B23" s="5">
        <v>80</v>
      </c>
      <c r="C23" s="5">
        <f t="shared" si="0"/>
        <v>0.38108919560302323</v>
      </c>
      <c r="D23" s="5">
        <f t="shared" si="1"/>
        <v>1.9145921187095891</v>
      </c>
      <c r="E23" s="6">
        <f t="shared" si="2"/>
        <v>1.952150597682011</v>
      </c>
      <c r="F23" s="11">
        <f t="shared" si="3"/>
        <v>78.78265239137534</v>
      </c>
    </row>
    <row r="24" spans="1:6" ht="12.75">
      <c r="A24" s="10">
        <v>10</v>
      </c>
      <c r="B24" s="5">
        <v>90</v>
      </c>
      <c r="C24" s="5">
        <f t="shared" si="0"/>
        <v>0.303535238498564</v>
      </c>
      <c r="D24" s="5">
        <f t="shared" si="1"/>
        <v>1.7155811679938842</v>
      </c>
      <c r="E24" s="6">
        <f t="shared" si="2"/>
        <v>1.7422262726137614</v>
      </c>
      <c r="F24" s="11">
        <f t="shared" si="3"/>
        <v>80.00713720639966</v>
      </c>
    </row>
    <row r="25" spans="1:6" ht="12.75">
      <c r="A25" s="10">
        <v>10</v>
      </c>
      <c r="B25" s="5">
        <v>100</v>
      </c>
      <c r="C25" s="5">
        <f t="shared" si="0"/>
        <v>0.2472897048350082</v>
      </c>
      <c r="D25" s="5">
        <f t="shared" si="1"/>
        <v>1.5529793463638517</v>
      </c>
      <c r="E25" s="6">
        <f t="shared" si="2"/>
        <v>1.5725447683134752</v>
      </c>
      <c r="F25" s="11">
        <f t="shared" si="3"/>
        <v>80.99348824693267</v>
      </c>
    </row>
    <row r="26" spans="1:6" ht="12.75">
      <c r="A26" s="10">
        <v>10</v>
      </c>
      <c r="B26" s="5">
        <v>110</v>
      </c>
      <c r="C26" s="5">
        <f t="shared" si="0"/>
        <v>0.20525256081304966</v>
      </c>
      <c r="D26" s="5">
        <f t="shared" si="1"/>
        <v>1.4178846900965472</v>
      </c>
      <c r="E26" s="6">
        <f t="shared" si="2"/>
        <v>1.4326638154607299</v>
      </c>
      <c r="F26" s="11">
        <f t="shared" si="3"/>
        <v>81.8045693840074</v>
      </c>
    </row>
    <row r="27" spans="1:6" ht="12.75">
      <c r="A27" s="10">
        <v>10</v>
      </c>
      <c r="B27" s="5">
        <v>120</v>
      </c>
      <c r="C27" s="5">
        <f t="shared" si="0"/>
        <v>0.17303643787465842</v>
      </c>
      <c r="D27" s="5">
        <f t="shared" si="1"/>
        <v>1.304002595823426</v>
      </c>
      <c r="E27" s="6">
        <f t="shared" si="2"/>
        <v>1.3154331525191936</v>
      </c>
      <c r="F27" s="11">
        <f t="shared" si="3"/>
        <v>82.4830316758873</v>
      </c>
    </row>
    <row r="28" spans="1:6" ht="12.75">
      <c r="A28" s="10">
        <v>10</v>
      </c>
      <c r="B28" s="5">
        <v>130</v>
      </c>
      <c r="C28" s="5">
        <f t="shared" si="0"/>
        <v>0.14781770222230312</v>
      </c>
      <c r="D28" s="5">
        <f t="shared" si="1"/>
        <v>1.2067837209428829</v>
      </c>
      <c r="E28" s="6">
        <f t="shared" si="2"/>
        <v>1.215803035949093</v>
      </c>
      <c r="F28" s="11">
        <f t="shared" si="3"/>
        <v>83.05879209948212</v>
      </c>
    </row>
    <row r="29" spans="1:6" ht="13.5" thickBot="1">
      <c r="A29" s="12">
        <v>10</v>
      </c>
      <c r="B29" s="13">
        <v>140</v>
      </c>
      <c r="C29" s="13">
        <f t="shared" si="0"/>
        <v>0.12771512130688734</v>
      </c>
      <c r="D29" s="13">
        <f t="shared" si="1"/>
        <v>1.1228713465301536</v>
      </c>
      <c r="E29" s="14">
        <f t="shared" si="2"/>
        <v>1.1301111507585762</v>
      </c>
      <c r="F29" s="15">
        <f t="shared" si="3"/>
        <v>83.55343556214142</v>
      </c>
    </row>
    <row r="32" ht="12.75">
      <c r="A32" t="s">
        <v>10</v>
      </c>
    </row>
    <row r="33" ht="12.75">
      <c r="A33" t="s">
        <v>11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  <oleObjects>
    <oleObject progId="Equation.DSMT4" shapeId="31029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dresden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</dc:creator>
  <cp:keywords/>
  <dc:description/>
  <cp:lastModifiedBy>Thomas Tyczinski</cp:lastModifiedBy>
  <cp:lastPrinted>2007-01-12T09:24:55Z</cp:lastPrinted>
  <dcterms:created xsi:type="dcterms:W3CDTF">2004-11-25T10:17:33Z</dcterms:created>
  <dcterms:modified xsi:type="dcterms:W3CDTF">2007-01-12T09:25:15Z</dcterms:modified>
  <cp:category/>
  <cp:version/>
  <cp:contentType/>
  <cp:contentStatus/>
</cp:coreProperties>
</file>